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1.1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Q11" i="1"/>
  <c r="P11" i="1"/>
  <c r="M11" i="1"/>
  <c r="R10" i="1"/>
  <c r="Q10" i="1"/>
  <c r="P10" i="1"/>
  <c r="M10" i="1"/>
  <c r="R9" i="1"/>
  <c r="Q9" i="1"/>
  <c r="P9" i="1"/>
  <c r="M9" i="1"/>
  <c r="R8" i="1"/>
  <c r="Q8" i="1"/>
  <c r="P8" i="1"/>
  <c r="M8" i="1"/>
  <c r="R7" i="1"/>
  <c r="Q7" i="1"/>
  <c r="P7" i="1"/>
  <c r="M7" i="1"/>
  <c r="R6" i="1"/>
  <c r="Q6" i="1"/>
  <c r="P6" i="1"/>
  <c r="M6" i="1"/>
  <c r="R5" i="1"/>
  <c r="Q5" i="1"/>
  <c r="P5" i="1"/>
  <c r="M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ID#AAAA1ZBZk5o
Workbooks    (2023-07-19 07:51:20)
Section 8 Royal Government Finances.xls
Worksheets:
Section 8.1</t>
        </r>
      </text>
    </comment>
  </commentList>
</comments>
</file>

<file path=xl/sharedStrings.xml><?xml version="1.0" encoding="utf-8"?>
<sst xmlns="http://schemas.openxmlformats.org/spreadsheetml/2006/main" count="33" uniqueCount="21">
  <si>
    <t>Table 11.1: Public Expenditure by Sectors, (2017/18-2018/19-2019/20 &amp; 2020/22)</t>
  </si>
  <si>
    <t>Sectors</t>
  </si>
  <si>
    <t>FY 2017/18</t>
  </si>
  <si>
    <t>FY 2018/19</t>
  </si>
  <si>
    <t>FY 2019/20</t>
  </si>
  <si>
    <t>FY 2020/2021</t>
  </si>
  <si>
    <t>FY 2021/2022</t>
  </si>
  <si>
    <t>FY 2022/2023</t>
  </si>
  <si>
    <t>Current</t>
  </si>
  <si>
    <t>Capital</t>
  </si>
  <si>
    <t>Total</t>
  </si>
  <si>
    <t>Current Total</t>
  </si>
  <si>
    <t>Capital total</t>
  </si>
  <si>
    <t>Adm &amp; Management</t>
  </si>
  <si>
    <t>Agriculture</t>
  </si>
  <si>
    <t>Livestock</t>
  </si>
  <si>
    <t>Education</t>
  </si>
  <si>
    <t>Health</t>
  </si>
  <si>
    <t>Works &amp; Human Settlement</t>
  </si>
  <si>
    <t>Religion &amp; Culture</t>
  </si>
  <si>
    <t>Source: Planning &amp; Finance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</si>
</sst>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0_);_(* \(#,##0.00\);_(* &quot;-&quot;??_);_(@_)"/>
  </numFmts>
  <fonts count="10">
    <font>
      <sz val="11"/>
      <color theme="1"/>
      <name val="Calibri"/>
      <scheme val="minor"/>
    </font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b/>
      <sz val="12"/>
      <color rgb="FF000000"/>
      <name val="Calibri"/>
    </font>
    <font>
      <b/>
      <sz val="11"/>
      <color theme="1"/>
      <name val="Calibri"/>
      <scheme val="minor"/>
    </font>
    <font>
      <sz val="12"/>
      <color rgb="FF000000"/>
      <name val="Calibri"/>
    </font>
    <font>
      <sz val="11"/>
      <color theme="1"/>
      <name val="Calibri"/>
    </font>
    <font>
      <vertAlign val="superscript"/>
      <sz val="12"/>
      <color theme="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Font="1" applyAlignme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164" fontId="2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6" fillId="0" borderId="6" xfId="0" applyFont="1" applyBorder="1" applyAlignment="1"/>
    <xf numFmtId="0" fontId="3" fillId="0" borderId="6" xfId="0" applyFont="1" applyBorder="1" applyAlignment="1">
      <alignment vertical="center"/>
    </xf>
    <xf numFmtId="165" fontId="7" fillId="0" borderId="6" xfId="0" applyNumberFormat="1" applyFont="1" applyBorder="1" applyAlignment="1">
      <alignment horizontal="right" vertical="center" wrapText="1"/>
    </xf>
    <xf numFmtId="165" fontId="7" fillId="0" borderId="6" xfId="0" applyNumberFormat="1" applyFont="1" applyBorder="1" applyAlignment="1">
      <alignment horizontal="right" vertical="center"/>
    </xf>
    <xf numFmtId="165" fontId="1" fillId="0" borderId="6" xfId="0" applyNumberFormat="1" applyFont="1" applyBorder="1"/>
    <xf numFmtId="0" fontId="3" fillId="0" borderId="6" xfId="0" applyFont="1" applyBorder="1" applyAlignment="1">
      <alignment vertical="center" wrapText="1"/>
    </xf>
    <xf numFmtId="2" fontId="7" fillId="0" borderId="6" xfId="0" applyNumberFormat="1" applyFont="1" applyBorder="1" applyAlignment="1">
      <alignment vertical="center" wrapText="1"/>
    </xf>
    <xf numFmtId="2" fontId="7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000"/>
  <sheetViews>
    <sheetView tabSelected="1" workbookViewId="0"/>
  </sheetViews>
  <sheetFormatPr defaultColWidth="14.453125" defaultRowHeight="15" customHeight="1"/>
  <cols>
    <col min="1" max="1" width="30.7265625" style="3" customWidth="1"/>
    <col min="2" max="3" width="8.7265625" style="3" customWidth="1"/>
    <col min="4" max="4" width="8" style="3" customWidth="1"/>
    <col min="5" max="5" width="8.7265625" style="3" customWidth="1"/>
    <col min="6" max="7" width="8" style="3" customWidth="1"/>
    <col min="8" max="8" width="9.08984375" style="3" customWidth="1"/>
    <col min="9" max="9" width="8" style="3" customWidth="1"/>
    <col min="10" max="10" width="8.81640625" style="3" customWidth="1"/>
    <col min="11" max="11" width="11.81640625" style="3" customWidth="1"/>
    <col min="12" max="12" width="8.7265625" style="3" customWidth="1"/>
    <col min="13" max="13" width="8.81640625" style="3" customWidth="1"/>
    <col min="14" max="14" width="11.7265625" style="3" customWidth="1"/>
    <col min="15" max="15" width="8.7265625" style="3" customWidth="1"/>
    <col min="16" max="16" width="13" style="3" customWidth="1"/>
    <col min="17" max="16384" width="14.453125" style="3"/>
  </cols>
  <sheetData>
    <row r="1" spans="1:18" ht="15.7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8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8" ht="25.5" customHeight="1">
      <c r="A3" s="4" t="s">
        <v>1</v>
      </c>
      <c r="B3" s="5" t="s">
        <v>2</v>
      </c>
      <c r="C3" s="6"/>
      <c r="D3" s="7"/>
      <c r="E3" s="5" t="s">
        <v>3</v>
      </c>
      <c r="F3" s="6"/>
      <c r="G3" s="7"/>
      <c r="H3" s="5" t="s">
        <v>4</v>
      </c>
      <c r="I3" s="6"/>
      <c r="J3" s="7"/>
      <c r="K3" s="5" t="s">
        <v>5</v>
      </c>
      <c r="L3" s="6"/>
      <c r="M3" s="7"/>
      <c r="N3" s="5" t="s">
        <v>6</v>
      </c>
      <c r="O3" s="6"/>
      <c r="P3" s="7"/>
      <c r="Q3" s="5" t="s">
        <v>7</v>
      </c>
      <c r="R3" s="7"/>
    </row>
    <row r="4" spans="1:18" ht="25.5" customHeight="1">
      <c r="A4" s="8"/>
      <c r="B4" s="9" t="s">
        <v>8</v>
      </c>
      <c r="C4" s="10" t="s">
        <v>9</v>
      </c>
      <c r="D4" s="11" t="s">
        <v>10</v>
      </c>
      <c r="E4" s="9" t="s">
        <v>8</v>
      </c>
      <c r="F4" s="10" t="s">
        <v>9</v>
      </c>
      <c r="G4" s="11" t="s">
        <v>10</v>
      </c>
      <c r="H4" s="9" t="s">
        <v>8</v>
      </c>
      <c r="I4" s="10" t="s">
        <v>9</v>
      </c>
      <c r="J4" s="11" t="s">
        <v>10</v>
      </c>
      <c r="K4" s="9" t="s">
        <v>8</v>
      </c>
      <c r="L4" s="10" t="s">
        <v>9</v>
      </c>
      <c r="M4" s="11" t="s">
        <v>10</v>
      </c>
      <c r="N4" s="9" t="s">
        <v>8</v>
      </c>
      <c r="O4" s="10" t="s">
        <v>9</v>
      </c>
      <c r="P4" s="11" t="s">
        <v>10</v>
      </c>
      <c r="Q4" s="12" t="s">
        <v>11</v>
      </c>
      <c r="R4" s="12" t="s">
        <v>12</v>
      </c>
    </row>
    <row r="5" spans="1:18" ht="19.5" customHeight="1">
      <c r="A5" s="13" t="s">
        <v>13</v>
      </c>
      <c r="B5" s="14">
        <v>67.319999999999993</v>
      </c>
      <c r="C5" s="14">
        <v>16.251000000000001</v>
      </c>
      <c r="D5" s="15">
        <v>83.570999999999998</v>
      </c>
      <c r="E5" s="14">
        <v>57.347000000000001</v>
      </c>
      <c r="F5" s="14">
        <v>7.31</v>
      </c>
      <c r="G5" s="15">
        <v>64.66</v>
      </c>
      <c r="H5" s="14">
        <v>61.014000000000003</v>
      </c>
      <c r="I5" s="14">
        <v>22.536000000000001</v>
      </c>
      <c r="J5" s="15">
        <v>83.546000000000006</v>
      </c>
      <c r="K5" s="14">
        <v>67.713999999999999</v>
      </c>
      <c r="L5" s="14">
        <v>18.859000000000002</v>
      </c>
      <c r="M5" s="15">
        <f t="shared" ref="M5:M11" si="0">K5+L5</f>
        <v>86.573000000000008</v>
      </c>
      <c r="N5" s="14">
        <v>608.00599999999997</v>
      </c>
      <c r="O5" s="14">
        <v>25.834</v>
      </c>
      <c r="P5" s="15">
        <f t="shared" ref="P5:P11" si="1">N5+O5</f>
        <v>633.83999999999992</v>
      </c>
      <c r="Q5" s="16">
        <f t="shared" ref="Q5:R11" si="2">SUM(B5+E5+H5+K5+N5)</f>
        <v>861.40099999999995</v>
      </c>
      <c r="R5" s="16">
        <f t="shared" si="2"/>
        <v>90.79</v>
      </c>
    </row>
    <row r="6" spans="1:18" ht="19.5" customHeight="1">
      <c r="A6" s="13" t="s">
        <v>14</v>
      </c>
      <c r="B6" s="14">
        <v>10.305999999999999</v>
      </c>
      <c r="C6" s="14">
        <v>28.99</v>
      </c>
      <c r="D6" s="15">
        <v>39.299999999999997</v>
      </c>
      <c r="E6" s="14">
        <v>9.4030000000000005</v>
      </c>
      <c r="F6" s="14">
        <v>14.968</v>
      </c>
      <c r="G6" s="15">
        <v>24.37</v>
      </c>
      <c r="H6" s="14">
        <v>10.406000000000001</v>
      </c>
      <c r="I6" s="14">
        <v>137.34700000000001</v>
      </c>
      <c r="J6" s="15">
        <v>147.75</v>
      </c>
      <c r="K6" s="14">
        <v>10.204000000000001</v>
      </c>
      <c r="L6" s="14">
        <v>480.488</v>
      </c>
      <c r="M6" s="15">
        <f t="shared" si="0"/>
        <v>490.69200000000001</v>
      </c>
      <c r="N6" s="14">
        <v>1.702</v>
      </c>
      <c r="O6" s="14">
        <v>163.93899999999999</v>
      </c>
      <c r="P6" s="15">
        <f t="shared" si="1"/>
        <v>165.64099999999999</v>
      </c>
      <c r="Q6" s="16">
        <f t="shared" si="2"/>
        <v>42.021000000000001</v>
      </c>
      <c r="R6" s="16">
        <f t="shared" si="2"/>
        <v>825.73199999999997</v>
      </c>
    </row>
    <row r="7" spans="1:18" ht="19.5" customHeight="1">
      <c r="A7" s="13" t="s">
        <v>15</v>
      </c>
      <c r="B7" s="14">
        <v>12.912000000000001</v>
      </c>
      <c r="C7" s="14">
        <v>20.722999999999999</v>
      </c>
      <c r="D7" s="15">
        <v>33.630000000000003</v>
      </c>
      <c r="E7" s="14">
        <v>13.192</v>
      </c>
      <c r="F7" s="14">
        <v>16.268000000000001</v>
      </c>
      <c r="G7" s="15">
        <v>29.46</v>
      </c>
      <c r="H7" s="14">
        <v>15.047000000000001</v>
      </c>
      <c r="I7" s="14">
        <v>22.724</v>
      </c>
      <c r="J7" s="15">
        <v>37.770000000000003</v>
      </c>
      <c r="K7" s="14">
        <v>13.552</v>
      </c>
      <c r="L7" s="14">
        <v>29.902999999999999</v>
      </c>
      <c r="M7" s="15">
        <f t="shared" si="0"/>
        <v>43.454999999999998</v>
      </c>
      <c r="N7" s="14">
        <v>1.964</v>
      </c>
      <c r="O7" s="14">
        <v>17.242999999999999</v>
      </c>
      <c r="P7" s="15">
        <f t="shared" si="1"/>
        <v>19.206999999999997</v>
      </c>
      <c r="Q7" s="16">
        <f t="shared" si="2"/>
        <v>56.666999999999994</v>
      </c>
      <c r="R7" s="16">
        <f t="shared" si="2"/>
        <v>106.86099999999999</v>
      </c>
    </row>
    <row r="8" spans="1:18" ht="19.5" customHeight="1">
      <c r="A8" s="13" t="s">
        <v>16</v>
      </c>
      <c r="B8" s="14">
        <v>366.62799999999999</v>
      </c>
      <c r="C8" s="14">
        <v>119.626</v>
      </c>
      <c r="D8" s="15">
        <v>486.25</v>
      </c>
      <c r="E8" s="14">
        <v>373.072</v>
      </c>
      <c r="F8" s="14">
        <v>67.578999999999994</v>
      </c>
      <c r="G8" s="15">
        <v>440.65</v>
      </c>
      <c r="H8" s="14">
        <v>484.37599999999998</v>
      </c>
      <c r="I8" s="14">
        <v>53.415999999999997</v>
      </c>
      <c r="J8" s="15">
        <v>537.79</v>
      </c>
      <c r="K8" s="14">
        <v>501.43299999999999</v>
      </c>
      <c r="L8" s="14">
        <v>95.411000000000001</v>
      </c>
      <c r="M8" s="15">
        <f t="shared" si="0"/>
        <v>596.84400000000005</v>
      </c>
      <c r="N8" s="14">
        <v>84.171000000000006</v>
      </c>
      <c r="O8" s="14">
        <v>61.936999999999998</v>
      </c>
      <c r="P8" s="15">
        <f t="shared" si="1"/>
        <v>146.108</v>
      </c>
      <c r="Q8" s="16">
        <f t="shared" si="2"/>
        <v>1809.68</v>
      </c>
      <c r="R8" s="16">
        <f t="shared" si="2"/>
        <v>397.96899999999999</v>
      </c>
    </row>
    <row r="9" spans="1:18" ht="19.5" customHeight="1">
      <c r="A9" s="13" t="s">
        <v>17</v>
      </c>
      <c r="B9" s="14">
        <v>37.664000000000001</v>
      </c>
      <c r="C9" s="14">
        <v>7.3789999999999996</v>
      </c>
      <c r="D9" s="15">
        <v>45.04</v>
      </c>
      <c r="E9" s="14">
        <v>38.731000000000002</v>
      </c>
      <c r="F9" s="14">
        <v>1.2609999999999999</v>
      </c>
      <c r="G9" s="15">
        <v>39.99</v>
      </c>
      <c r="H9" s="14">
        <v>51.006</v>
      </c>
      <c r="I9" s="14">
        <v>15.705</v>
      </c>
      <c r="J9" s="15">
        <v>66.709999999999994</v>
      </c>
      <c r="K9" s="14">
        <v>51.505000000000003</v>
      </c>
      <c r="L9" s="14">
        <v>23.802</v>
      </c>
      <c r="M9" s="15">
        <f t="shared" si="0"/>
        <v>75.307000000000002</v>
      </c>
      <c r="N9" s="14">
        <v>9.9459999999999997</v>
      </c>
      <c r="O9" s="14">
        <v>18.143999999999998</v>
      </c>
      <c r="P9" s="15">
        <f t="shared" si="1"/>
        <v>28.089999999999996</v>
      </c>
      <c r="Q9" s="16">
        <f t="shared" si="2"/>
        <v>188.852</v>
      </c>
      <c r="R9" s="16">
        <f t="shared" si="2"/>
        <v>66.290999999999997</v>
      </c>
    </row>
    <row r="10" spans="1:18" ht="19.5" customHeight="1">
      <c r="A10" s="17" t="s">
        <v>18</v>
      </c>
      <c r="B10" s="14">
        <v>25.305</v>
      </c>
      <c r="C10" s="14">
        <v>186.25299999999999</v>
      </c>
      <c r="D10" s="15">
        <v>211.56</v>
      </c>
      <c r="E10" s="14">
        <v>25.608000000000001</v>
      </c>
      <c r="F10" s="14">
        <v>51.564999999999998</v>
      </c>
      <c r="G10" s="15">
        <v>77.17</v>
      </c>
      <c r="H10" s="14">
        <v>32.423999999999999</v>
      </c>
      <c r="I10" s="14">
        <v>71</v>
      </c>
      <c r="J10" s="15">
        <v>103.42</v>
      </c>
      <c r="K10" s="14">
        <v>31.766999999999999</v>
      </c>
      <c r="L10" s="14">
        <v>89.36</v>
      </c>
      <c r="M10" s="15">
        <f t="shared" si="0"/>
        <v>121.127</v>
      </c>
      <c r="N10" s="14">
        <v>6.0529999999999999</v>
      </c>
      <c r="O10" s="14">
        <v>153.16800000000001</v>
      </c>
      <c r="P10" s="15">
        <f t="shared" si="1"/>
        <v>159.221</v>
      </c>
      <c r="Q10" s="16">
        <f t="shared" si="2"/>
        <v>121.15699999999998</v>
      </c>
      <c r="R10" s="16">
        <f t="shared" si="2"/>
        <v>551.346</v>
      </c>
    </row>
    <row r="11" spans="1:18" ht="19.5" customHeight="1">
      <c r="A11" s="17" t="s">
        <v>19</v>
      </c>
      <c r="B11" s="14">
        <v>2.593</v>
      </c>
      <c r="C11" s="14">
        <v>86.712999999999994</v>
      </c>
      <c r="D11" s="15">
        <v>89.31</v>
      </c>
      <c r="E11" s="14">
        <v>4.4989999999999997</v>
      </c>
      <c r="F11" s="14">
        <v>16.734000000000002</v>
      </c>
      <c r="G11" s="15">
        <v>21.23</v>
      </c>
      <c r="H11" s="14">
        <v>4.7450000000000001</v>
      </c>
      <c r="I11" s="14">
        <v>19.678000000000001</v>
      </c>
      <c r="J11" s="15">
        <v>24.42</v>
      </c>
      <c r="K11" s="18">
        <v>0.40500000000000003</v>
      </c>
      <c r="L11" s="18">
        <v>29.61</v>
      </c>
      <c r="M11" s="19">
        <f t="shared" si="0"/>
        <v>30.015000000000001</v>
      </c>
      <c r="N11" s="18">
        <v>2.645</v>
      </c>
      <c r="O11" s="18">
        <v>12.656000000000001</v>
      </c>
      <c r="P11" s="15">
        <f t="shared" si="1"/>
        <v>15.301</v>
      </c>
      <c r="Q11" s="16">
        <f t="shared" si="2"/>
        <v>14.886999999999999</v>
      </c>
      <c r="R11" s="16">
        <f t="shared" si="2"/>
        <v>165.39100000000002</v>
      </c>
    </row>
    <row r="12" spans="1:18" ht="15.75" customHeight="1">
      <c r="A12" s="20" t="s">
        <v>20</v>
      </c>
      <c r="B12" s="21"/>
      <c r="C12" s="21"/>
      <c r="D12" s="21"/>
      <c r="E12" s="21"/>
      <c r="F12" s="21"/>
      <c r="G12" s="21"/>
      <c r="H12" s="22"/>
      <c r="I12" s="22"/>
      <c r="J12" s="22"/>
      <c r="K12" s="22"/>
      <c r="L12" s="22"/>
      <c r="M12" s="22"/>
    </row>
    <row r="13" spans="1:18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8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8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8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8" customHeight="1">
      <c r="A29" s="2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15.75" customHeight="1"/>
    <row r="222" spans="1:13" ht="15.75" customHeight="1"/>
    <row r="223" spans="1:13" ht="15.75" customHeight="1"/>
    <row r="224" spans="1:1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Q3:R3"/>
    <mergeCell ref="A3:A4"/>
    <mergeCell ref="B3:D3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2023-11-23T05:59:14Z</dcterms:created>
  <dcterms:modified xsi:type="dcterms:W3CDTF">2023-11-23T05:59:28Z</dcterms:modified>
</cp:coreProperties>
</file>